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5-27гг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3"/>
  <c r="F34" l="1"/>
  <c r="F33" s="1"/>
  <c r="E34"/>
  <c r="E33" s="1"/>
  <c r="D34"/>
  <c r="D33" s="1"/>
  <c r="F31"/>
  <c r="E31"/>
  <c r="D31"/>
  <c r="F26"/>
  <c r="E26"/>
  <c r="D26"/>
  <c r="F24"/>
  <c r="E24"/>
  <c r="D24"/>
  <c r="E22"/>
  <c r="D22"/>
  <c r="D21" s="1"/>
  <c r="F21" l="1"/>
  <c r="F40" s="1"/>
  <c r="E21"/>
  <c r="E40" s="1"/>
  <c r="D40"/>
</calcChain>
</file>

<file path=xl/sharedStrings.xml><?xml version="1.0" encoding="utf-8"?>
<sst xmlns="http://schemas.openxmlformats.org/spreadsheetml/2006/main" count="57" uniqueCount="57">
  <si>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</si>
  <si>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</si>
  <si>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</si>
  <si>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</si>
  <si>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</si>
  <si>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</si>
  <si>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</si>
  <si>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000 1 13 00000 00 0000 000 </t>
  </si>
  <si>
    <t>Доходы от оказания платных услуг и компенсации затрат государства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</si>
  <si>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</si>
  <si>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</si>
  <si>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</si>
  <si>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</si>
  <si>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</si>
  <si>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</si>
  <si>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</si>
  <si>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</si>
  <si>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Единый сельскохозяйственный налог</t>
  </si>
  <si>
    <t xml:space="preserve">000 1 06 00000 00 0000 000 </t>
  </si>
  <si>
    <t>Налог на имущество физических лиц</t>
  </si>
  <si>
    <t xml:space="preserve">000 2 02 29999 10 0000 150 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</si>
  <si>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</si>
  <si>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</si>
  <si>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</si>
  <si>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000 2 02 40014 10 0000 150 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</si>
  <si>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</si>
  <si>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000 2 02 16001 10 0000 150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</si>
  <si>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</si>
  <si>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000 2 02 35118 10 0000 150</t>
  </si>
  <si>
    <t xml:space="preserve">000 1 06 01000 00 0000 110 </t>
  </si>
  <si>
    <t>000 1 05 03000 01 0000 110</t>
  </si>
  <si>
    <t xml:space="preserve">000 1 01 02000 01 0000 110 </t>
  </si>
  <si>
    <t>Налоги на имущество</t>
  </si>
  <si>
    <t xml:space="preserve">Земельный налог </t>
  </si>
  <si>
    <r>
      <t>Безвозмездные поступления от других бюджетов бюджетной системы</t>
    </r>
    <r>
      <rPr>
        <b/>
        <sz val="13"/>
        <color rgb="FFFF0000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Р</t>
    </r>
    <r>
      <rPr>
        <b/>
        <sz val="13"/>
        <color rgb="FF000000"/>
        <rFont val="Times New Roman"/>
        <family val="1"/>
        <charset val="204"/>
      </rPr>
      <t>оссийской Федерации</t>
    </r>
  </si>
  <si>
    <t>000 1 06 06000 00 0000 110</t>
  </si>
  <si>
    <t>Субвенции бюджетам сельских поселений на осуществление        первичного воинского учета органами местного самоуправления поселений, муниципальных и городских округов</t>
  </si>
  <si>
    <t>2025 год</t>
  </si>
  <si>
    <t>2026 год</t>
  </si>
  <si>
    <t>2027 год</t>
  </si>
  <si>
    <t>000 1 17 00000 00 0000 000</t>
  </si>
  <si>
    <t>Прочие неналоговые доходы</t>
  </si>
  <si>
    <t>000 1 17 15030 10 0012 150</t>
  </si>
  <si>
    <t>Инициативные платежи, зачисляемые в бюджеты сельских поселений (устройство детской площадки с.Половинка пер. Колхозный, д.1)</t>
  </si>
  <si>
    <t>(рублей)</t>
  </si>
  <si>
    <t>Приложение 1</t>
  </si>
  <si>
    <t>к  Решению Собрания депутатов</t>
  </si>
  <si>
    <t>Увельского муниципального округа</t>
  </si>
  <si>
    <t>Челябинской области</t>
  </si>
  <si>
    <t>к  Решению Совета депутатов</t>
  </si>
  <si>
    <t>на 2025 год и на плановый период 2026 и 2027 годов"</t>
  </si>
  <si>
    <t>Половинского сельского поселения</t>
  </si>
  <si>
    <t>"О бюджете  Половинского сельского поселения</t>
  </si>
  <si>
    <t>от "23"декабря 2024 г. №38</t>
  </si>
  <si>
    <t>Доходы бюджета  Половинского сельского поселени на 2025 год и на плановый период 2026 и 2027 годов</t>
  </si>
  <si>
    <t>Приложение 2</t>
  </si>
  <si>
    <t>от "25" декабря  2025 г. №91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</si>
</sst>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name val="Arial Cyr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9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15" fillId="0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2" fillId="0" borderId="0" xfId="0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0"/>
  <sheetViews>
    <sheetView showGridLines="0" tabSelected="1" workbookViewId="0">
      <selection activeCell="D5" sqref="D5:F5"/>
    </sheetView>
  </sheetViews>
  <sheetFormatPr defaultRowHeight="15"/>
  <cols>
    <col min="2" max="2" width="39.42578125" customWidth="1"/>
    <col min="3" max="3" width="65" customWidth="1"/>
    <col min="4" max="6" width="16" bestFit="1" customWidth="1"/>
  </cols>
  <sheetData>
    <row r="1" spans="2:6" s="26" customFormat="1" ht="15.75">
      <c r="C1" s="27"/>
      <c r="D1" s="57" t="s">
        <v>45</v>
      </c>
      <c r="E1" s="57"/>
      <c r="F1" s="57"/>
    </row>
    <row r="2" spans="2:6" s="26" customFormat="1" ht="15.75">
      <c r="B2" s="28"/>
      <c r="C2" s="27"/>
      <c r="D2" s="64" t="s">
        <v>46</v>
      </c>
      <c r="E2" s="64"/>
      <c r="F2" s="64"/>
    </row>
    <row r="3" spans="2:6" s="26" customFormat="1" ht="15.75">
      <c r="C3" s="27"/>
      <c r="D3" s="65" t="s">
        <v>47</v>
      </c>
      <c r="E3" s="65"/>
      <c r="F3" s="65"/>
    </row>
    <row r="4" spans="2:6" s="26" customFormat="1" ht="15.75">
      <c r="C4" s="27"/>
      <c r="D4" s="34"/>
      <c r="E4" s="65" t="s">
        <v>48</v>
      </c>
      <c r="F4" s="65"/>
    </row>
    <row r="5" spans="2:6" s="26" customFormat="1" ht="15.75">
      <c r="C5" s="27"/>
      <c r="D5" s="57" t="s">
        <v>56</v>
      </c>
      <c r="E5" s="66"/>
      <c r="F5" s="66"/>
    </row>
    <row r="6" spans="2:6" s="26" customFormat="1" ht="15.75">
      <c r="C6" s="27"/>
      <c r="D6" s="27"/>
      <c r="E6" s="27"/>
      <c r="F6" s="27"/>
    </row>
    <row r="7" spans="2:6" s="26" customFormat="1" ht="15.75">
      <c r="B7" s="29"/>
      <c r="C7" s="35"/>
      <c r="D7" s="57" t="s">
        <v>55</v>
      </c>
      <c r="E7" s="57"/>
      <c r="F7" s="57"/>
    </row>
    <row r="8" spans="2:6" s="26" customFormat="1" ht="15.75">
      <c r="B8" s="30"/>
      <c r="C8" s="35"/>
      <c r="D8" s="60" t="s">
        <v>49</v>
      </c>
      <c r="E8" s="60"/>
      <c r="F8" s="60"/>
    </row>
    <row r="9" spans="2:6" s="26" customFormat="1" ht="12" customHeight="1">
      <c r="B9" s="30"/>
      <c r="C9" s="56"/>
      <c r="D9" s="60" t="s">
        <v>51</v>
      </c>
      <c r="E9" s="60"/>
      <c r="F9" s="60"/>
    </row>
    <row r="10" spans="2:6" s="26" customFormat="1" ht="3.75" hidden="1" customHeight="1">
      <c r="B10" s="30"/>
      <c r="C10" s="56"/>
      <c r="D10" s="61"/>
      <c r="E10" s="61"/>
      <c r="F10" s="61"/>
    </row>
    <row r="11" spans="2:6" s="26" customFormat="1" ht="15.75">
      <c r="B11" s="36"/>
      <c r="C11" s="36"/>
      <c r="D11" s="62" t="s">
        <v>52</v>
      </c>
      <c r="E11" s="62"/>
      <c r="F11" s="62"/>
    </row>
    <row r="12" spans="2:6" s="26" customFormat="1" ht="0.75" customHeight="1">
      <c r="B12" s="36"/>
      <c r="C12" s="37"/>
      <c r="D12" s="61"/>
      <c r="E12" s="61"/>
      <c r="F12" s="61"/>
    </row>
    <row r="13" spans="2:6" s="26" customFormat="1" ht="16.5" customHeight="1">
      <c r="B13" s="36"/>
      <c r="C13" s="63" t="s">
        <v>50</v>
      </c>
      <c r="D13" s="63"/>
      <c r="E13" s="63"/>
      <c r="F13" s="63"/>
    </row>
    <row r="14" spans="2:6" s="26" customFormat="1" ht="15.75">
      <c r="B14" s="31"/>
      <c r="C14" s="38"/>
      <c r="D14" s="57" t="s">
        <v>53</v>
      </c>
      <c r="E14" s="57"/>
      <c r="F14" s="57"/>
    </row>
    <row r="15" spans="2:6" s="26" customFormat="1" ht="15.75">
      <c r="B15" s="31"/>
      <c r="C15" s="32"/>
      <c r="D15" s="32"/>
      <c r="E15" s="33"/>
      <c r="F15" s="33"/>
    </row>
    <row r="16" spans="2:6" s="26" customFormat="1" ht="15.75">
      <c r="B16" s="58" t="s">
        <v>54</v>
      </c>
      <c r="C16" s="58"/>
      <c r="D16" s="58"/>
      <c r="E16" s="58"/>
      <c r="F16" s="58"/>
    </row>
    <row r="17" spans="2:6" s="26" customFormat="1" ht="15.75">
      <c r="B17" s="59"/>
      <c r="C17" s="59"/>
      <c r="D17" s="39"/>
      <c r="E17" s="39"/>
      <c r="F17" s="39"/>
    </row>
    <row r="18" spans="2:6" s="1" customFormat="1" ht="16.5">
      <c r="F18" s="3" t="s">
        <v>44</v>
      </c>
    </row>
    <row r="19" spans="2:6" s="1" customFormat="1" ht="33">
      <c r="B19" s="4" t="s">
        <v>15</v>
      </c>
      <c r="C19" s="40" t="s">
        <v>16</v>
      </c>
      <c r="D19" s="4" t="s">
        <v>37</v>
      </c>
      <c r="E19" s="5" t="s">
        <v>38</v>
      </c>
      <c r="F19" s="4" t="s">
        <v>39</v>
      </c>
    </row>
    <row r="20" spans="2:6" s="2" customFormat="1" ht="16.5">
      <c r="B20" s="6">
        <v>1</v>
      </c>
      <c r="C20" s="41">
        <v>2</v>
      </c>
      <c r="D20" s="6">
        <v>3</v>
      </c>
      <c r="E20" s="7">
        <v>4</v>
      </c>
      <c r="F20" s="8">
        <v>5</v>
      </c>
    </row>
    <row r="21" spans="2:6" s="1" customFormat="1" ht="16.5">
      <c r="B21" s="10" t="s">
        <v>0</v>
      </c>
      <c r="C21" s="42" t="s">
        <v>1</v>
      </c>
      <c r="D21" s="16">
        <f>D22+D24+D26+D29+D30+D32</f>
        <v>2204310.56</v>
      </c>
      <c r="E21" s="9">
        <f>E22+E24+E26+E29+E30</f>
        <v>2164800</v>
      </c>
      <c r="F21" s="9">
        <f>F22+F24+F26+F29+F30</f>
        <v>2166600</v>
      </c>
    </row>
    <row r="22" spans="2:6" s="1" customFormat="1" ht="16.5">
      <c r="B22" s="10" t="s">
        <v>2</v>
      </c>
      <c r="C22" s="43" t="s">
        <v>3</v>
      </c>
      <c r="D22" s="16">
        <f>D23</f>
        <v>119000</v>
      </c>
      <c r="E22" s="9">
        <f t="shared" ref="E22" si="0">E23</f>
        <v>133200</v>
      </c>
      <c r="F22" s="9">
        <f>F23</f>
        <v>147700</v>
      </c>
    </row>
    <row r="23" spans="2:6" s="1" customFormat="1" ht="16.5">
      <c r="B23" s="12" t="s">
        <v>31</v>
      </c>
      <c r="C23" s="44" t="s">
        <v>4</v>
      </c>
      <c r="D23" s="17">
        <v>119000</v>
      </c>
      <c r="E23" s="17">
        <v>133200</v>
      </c>
      <c r="F23" s="17">
        <v>147700</v>
      </c>
    </row>
    <row r="24" spans="2:6" s="1" customFormat="1" ht="16.5">
      <c r="B24" s="20" t="s">
        <v>5</v>
      </c>
      <c r="C24" s="43" t="s">
        <v>6</v>
      </c>
      <c r="D24" s="16">
        <f>D25</f>
        <v>0</v>
      </c>
      <c r="E24" s="16">
        <f t="shared" ref="E24:F24" si="1">E25</f>
        <v>0</v>
      </c>
      <c r="F24" s="16">
        <f t="shared" si="1"/>
        <v>0</v>
      </c>
    </row>
    <row r="25" spans="2:6" s="1" customFormat="1" ht="16.5">
      <c r="B25" s="22" t="s">
        <v>30</v>
      </c>
      <c r="C25" s="45" t="s">
        <v>17</v>
      </c>
      <c r="D25" s="17">
        <v>0</v>
      </c>
      <c r="E25" s="17">
        <v>0</v>
      </c>
      <c r="F25" s="17">
        <v>0</v>
      </c>
    </row>
    <row r="26" spans="2:6" s="1" customFormat="1" ht="16.5">
      <c r="B26" s="20" t="s">
        <v>18</v>
      </c>
      <c r="C26" s="43" t="s">
        <v>32</v>
      </c>
      <c r="D26" s="16">
        <f>D27+D28</f>
        <v>1995000</v>
      </c>
      <c r="E26" s="16">
        <f>E27+E28</f>
        <v>1995000</v>
      </c>
      <c r="F26" s="16">
        <f>F27+F28</f>
        <v>1995000</v>
      </c>
    </row>
    <row r="27" spans="2:6" s="1" customFormat="1" ht="16.5">
      <c r="B27" s="12" t="s">
        <v>29</v>
      </c>
      <c r="C27" s="46" t="s">
        <v>19</v>
      </c>
      <c r="D27" s="17">
        <v>784000</v>
      </c>
      <c r="E27" s="17">
        <v>784000</v>
      </c>
      <c r="F27" s="17">
        <v>784000</v>
      </c>
    </row>
    <row r="28" spans="2:6" s="1" customFormat="1" ht="16.5" customHeight="1">
      <c r="B28" s="22" t="s">
        <v>35</v>
      </c>
      <c r="C28" s="47" t="s">
        <v>33</v>
      </c>
      <c r="D28" s="17">
        <v>1211000</v>
      </c>
      <c r="E28" s="14">
        <v>1211000</v>
      </c>
      <c r="F28" s="14">
        <v>1211000</v>
      </c>
    </row>
    <row r="29" spans="2:6" s="1" customFormat="1" ht="33">
      <c r="B29" s="10" t="s">
        <v>7</v>
      </c>
      <c r="C29" s="43" t="s">
        <v>8</v>
      </c>
      <c r="D29" s="16">
        <v>40310.559999999998</v>
      </c>
      <c r="E29" s="11">
        <v>0</v>
      </c>
      <c r="F29" s="11">
        <v>0</v>
      </c>
    </row>
    <row r="30" spans="2:6" s="1" customFormat="1" ht="16.5">
      <c r="B30" s="10" t="s">
        <v>9</v>
      </c>
      <c r="C30" s="43" t="s">
        <v>10</v>
      </c>
      <c r="D30" s="16">
        <v>30000</v>
      </c>
      <c r="E30" s="11">
        <v>36600</v>
      </c>
      <c r="F30" s="11">
        <v>23900</v>
      </c>
    </row>
    <row r="31" spans="2:6" s="1" customFormat="1" ht="16.5">
      <c r="B31" s="10" t="s">
        <v>40</v>
      </c>
      <c r="C31" s="48" t="s">
        <v>41</v>
      </c>
      <c r="D31" s="23">
        <f>D32</f>
        <v>20000</v>
      </c>
      <c r="E31" s="23">
        <f t="shared" ref="E31:F31" si="2">E32</f>
        <v>0</v>
      </c>
      <c r="F31" s="23">
        <f t="shared" si="2"/>
        <v>0</v>
      </c>
    </row>
    <row r="32" spans="2:6" s="1" customFormat="1" ht="47.25">
      <c r="B32" s="25" t="s">
        <v>42</v>
      </c>
      <c r="C32" s="49" t="s">
        <v>43</v>
      </c>
      <c r="D32" s="24">
        <v>20000</v>
      </c>
      <c r="E32" s="24">
        <v>0</v>
      </c>
      <c r="F32" s="24">
        <v>0</v>
      </c>
    </row>
    <row r="33" spans="2:6" s="1" customFormat="1" ht="16.5">
      <c r="B33" s="10" t="s">
        <v>11</v>
      </c>
      <c r="C33" s="50" t="s">
        <v>12</v>
      </c>
      <c r="D33" s="16">
        <f>D34</f>
        <v>15805454.349999998</v>
      </c>
      <c r="E33" s="11">
        <f t="shared" ref="E33:F33" si="3">E34</f>
        <v>8332759.5700000003</v>
      </c>
      <c r="F33" s="11">
        <f t="shared" si="3"/>
        <v>8356540.5199999996</v>
      </c>
    </row>
    <row r="34" spans="2:6" s="1" customFormat="1" ht="33">
      <c r="B34" s="10" t="s">
        <v>13</v>
      </c>
      <c r="C34" s="43" t="s">
        <v>34</v>
      </c>
      <c r="D34" s="16">
        <f>D35+D36+D37+D38+D39</f>
        <v>15805454.349999998</v>
      </c>
      <c r="E34" s="11">
        <f t="shared" ref="E34:F34" si="4">E35+E36+E37+E38+E39</f>
        <v>8332759.5700000003</v>
      </c>
      <c r="F34" s="11">
        <f t="shared" si="4"/>
        <v>8356540.5199999996</v>
      </c>
    </row>
    <row r="35" spans="2:6" s="1" customFormat="1" ht="49.5">
      <c r="B35" s="12" t="s">
        <v>26</v>
      </c>
      <c r="C35" s="51" t="s">
        <v>27</v>
      </c>
      <c r="D35" s="18">
        <v>2472092</v>
      </c>
      <c r="E35" s="14">
        <v>2080024</v>
      </c>
      <c r="F35" s="14">
        <v>2083263</v>
      </c>
    </row>
    <row r="36" spans="2:6" s="1" customFormat="1" ht="20.25" customHeight="1">
      <c r="B36" s="12" t="s">
        <v>20</v>
      </c>
      <c r="C36" s="52" t="s">
        <v>21</v>
      </c>
      <c r="D36" s="17">
        <v>6677357.9500000002</v>
      </c>
      <c r="E36" s="14">
        <v>2514961</v>
      </c>
      <c r="F36" s="14">
        <v>2514961</v>
      </c>
    </row>
    <row r="37" spans="2:6" s="1" customFormat="1" ht="49.5">
      <c r="B37" s="12" t="s">
        <v>22</v>
      </c>
      <c r="C37" s="53" t="s">
        <v>23</v>
      </c>
      <c r="D37" s="17">
        <v>370</v>
      </c>
      <c r="E37" s="14">
        <v>370</v>
      </c>
      <c r="F37" s="14">
        <v>370</v>
      </c>
    </row>
    <row r="38" spans="2:6" s="1" customFormat="1" ht="66">
      <c r="B38" s="21" t="s">
        <v>28</v>
      </c>
      <c r="C38" s="51" t="s">
        <v>36</v>
      </c>
      <c r="D38" s="17">
        <v>190185.60000000001</v>
      </c>
      <c r="E38" s="14">
        <v>204228.57</v>
      </c>
      <c r="F38" s="14">
        <v>211409.52</v>
      </c>
    </row>
    <row r="39" spans="2:6" s="1" customFormat="1" ht="82.5">
      <c r="B39" s="12" t="s">
        <v>24</v>
      </c>
      <c r="C39" s="54" t="s">
        <v>25</v>
      </c>
      <c r="D39" s="17">
        <v>6465448.7999999998</v>
      </c>
      <c r="E39" s="14">
        <v>3533176</v>
      </c>
      <c r="F39" s="14">
        <v>3546537</v>
      </c>
    </row>
    <row r="40" spans="2:6" s="1" customFormat="1" ht="18" customHeight="1">
      <c r="B40" s="13"/>
      <c r="C40" s="55" t="s">
        <v>14</v>
      </c>
      <c r="D40" s="19">
        <f>D21+D33</f>
        <v>18009764.909999996</v>
      </c>
      <c r="E40" s="15">
        <f>E21+E33</f>
        <v>10497559.57</v>
      </c>
      <c r="F40" s="15">
        <f>F21+F33</f>
        <v>10523140.52</v>
      </c>
    </row>
  </sheetData>
  <mergeCells count="15">
    <mergeCell ref="D7:F7"/>
    <mergeCell ref="D1:F1"/>
    <mergeCell ref="D2:F2"/>
    <mergeCell ref="D3:F3"/>
    <mergeCell ref="E4:F4"/>
    <mergeCell ref="D5:F5"/>
    <mergeCell ref="D14:F14"/>
    <mergeCell ref="B16:F16"/>
    <mergeCell ref="B17:C17"/>
    <mergeCell ref="D8:F8"/>
    <mergeCell ref="D9:F9"/>
    <mergeCell ref="D10:F10"/>
    <mergeCell ref="D11:F11"/>
    <mergeCell ref="D12:F12"/>
    <mergeCell ref="C13:F13"/>
  </mergeCells>
  <pageMargins left="0.70866141732283472" right="0.31496062992125984" top="0.35433070866141736" bottom="0.35433070866141736" header="0.31496062992125984" footer="0.31496062992125984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25-27гг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2025-12-17T05:19:35Z</cp:lastPrinted>
  <dcterms:created xsi:type="dcterms:W3CDTF">2018-12-04T08:16:08Z</dcterms:created>
  <dcterms:modified xsi:type="dcterms:W3CDTF">2026-01-20T06:27:37Z</dcterms:modified>
</cp:coreProperties>
</file>